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TATS\FACTBOOK\2025\Development\"/>
    </mc:Choice>
  </mc:AlternateContent>
  <xr:revisionPtr revIDLastSave="0" documentId="13_ncr:1_{F11068BC-F1F3-40E9-8531-1014B5E5777F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English" sheetId="7" r:id="rId1"/>
    <sheet name="Français" sheetId="9" r:id="rId2"/>
  </sheets>
  <definedNames>
    <definedName name="\P" localSheetId="0">#REF!</definedName>
    <definedName name="\P">#REF!</definedName>
    <definedName name="_xlnm.Print_Area" localSheetId="0">English!$A$1:$O$20</definedName>
    <definedName name="_xlnm.Print_Area" localSheetId="1">Français!$A$1:$O$20</definedName>
    <definedName name="_xlnm.Print_Titles" localSheetId="0">English!$A:$A,English!$1:$3</definedName>
    <definedName name="_xlnm.Print_Titles" localSheetId="1">Français!$1:$3</definedName>
    <definedName name="wrn.all." hidden="1">{"own",#N/A,FALSE,"Ownership";"sales",#N/A,FALSE,"Sales";"prems",#N/A,FALSE,"Premiums";"bens",#N/A,FALSE,"Benefits";"invest",#N/A,FALSE,"Investments";"cos",#N/A,FALSE,"Companies &amp; Personnel";"health",#N/A,FALSE,"Health Insurance Coverage";"insured",#N/A,FALSE,"Insured People"}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9" l="1"/>
  <c r="N20" i="9"/>
  <c r="M20" i="9"/>
  <c r="L20" i="9"/>
  <c r="K20" i="9"/>
  <c r="J20" i="9"/>
  <c r="I20" i="9"/>
  <c r="H20" i="9"/>
  <c r="G20" i="9"/>
  <c r="F20" i="9"/>
  <c r="E20" i="9"/>
  <c r="D20" i="9"/>
  <c r="C20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B18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B17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B16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B13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B12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B11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B10" i="9"/>
  <c r="O9" i="9"/>
  <c r="N9" i="9"/>
  <c r="M9" i="9"/>
  <c r="L9" i="9"/>
  <c r="K9" i="9"/>
  <c r="J9" i="9"/>
  <c r="I9" i="9"/>
  <c r="H9" i="9"/>
  <c r="G9" i="9"/>
  <c r="F9" i="9"/>
  <c r="E9" i="9"/>
  <c r="D9" i="9"/>
  <c r="C9" i="9"/>
  <c r="B9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O7" i="9"/>
  <c r="N7" i="9"/>
  <c r="M7" i="9"/>
  <c r="L7" i="9"/>
  <c r="K7" i="9"/>
  <c r="J7" i="9"/>
  <c r="I7" i="9"/>
  <c r="H7" i="9"/>
  <c r="G7" i="9"/>
  <c r="F7" i="9"/>
  <c r="E7" i="9"/>
  <c r="D7" i="9"/>
  <c r="C7" i="9"/>
  <c r="B7" i="9"/>
  <c r="O6" i="9"/>
  <c r="N6" i="9"/>
  <c r="M6" i="9"/>
  <c r="L6" i="9"/>
  <c r="K6" i="9"/>
  <c r="J6" i="9"/>
  <c r="I6" i="9"/>
  <c r="H6" i="9"/>
  <c r="G6" i="9"/>
  <c r="F6" i="9"/>
  <c r="E6" i="9"/>
  <c r="D6" i="9"/>
  <c r="C6" i="9"/>
  <c r="B6" i="9"/>
  <c r="B20" i="9" l="1"/>
  <c r="A3" i="9" l="1"/>
  <c r="A4" i="9"/>
  <c r="A19" i="9"/>
  <c r="A55" i="9"/>
  <c r="A56" i="9"/>
  <c r="A57" i="9"/>
  <c r="A58" i="9"/>
  <c r="A59" i="9"/>
  <c r="A60" i="9"/>
  <c r="A61" i="9"/>
  <c r="A62" i="9"/>
  <c r="A63" i="9"/>
</calcChain>
</file>

<file path=xl/sharedStrings.xml><?xml version="1.0" encoding="utf-8"?>
<sst xmlns="http://schemas.openxmlformats.org/spreadsheetml/2006/main" count="66" uniqueCount="52">
  <si>
    <t>Contribution fiscale des assureurs en 2025</t>
  </si>
  <si>
    <t>Insurers Tax Contributions in 2025</t>
  </si>
  <si>
    <t>(en millions de $)</t>
  </si>
  <si>
    <t>($millions)</t>
  </si>
  <si>
    <t>NL</t>
  </si>
  <si>
    <t>PE</t>
  </si>
  <si>
    <t>NS</t>
  </si>
  <si>
    <t>NB</t>
  </si>
  <si>
    <t>QC</t>
  </si>
  <si>
    <t>ON</t>
  </si>
  <si>
    <t>MB</t>
  </si>
  <si>
    <t>SK</t>
  </si>
  <si>
    <t>AB</t>
  </si>
  <si>
    <t>BC</t>
  </si>
  <si>
    <t>TR</t>
  </si>
  <si>
    <t>Provincial</t>
  </si>
  <si>
    <t>Federal</t>
  </si>
  <si>
    <t xml:space="preserve">Total Canada </t>
  </si>
  <si>
    <t>Taxes Borne:</t>
  </si>
  <si>
    <t>Corporate Income Taxes</t>
  </si>
  <si>
    <t>Capital Taxes</t>
  </si>
  <si>
    <t xml:space="preserve">Premium Tax Expense
</t>
  </si>
  <si>
    <t>Cotisations sociales (part de l'employeur)</t>
  </si>
  <si>
    <t>Payroll Tax Expense (Employer's Share)</t>
  </si>
  <si>
    <t>&lt; 1</t>
  </si>
  <si>
    <t>Taxes de vente et d'accise</t>
  </si>
  <si>
    <t>Sales &amp; Excise Tax Expense</t>
  </si>
  <si>
    <t>Impôt sur le revenu de placement</t>
  </si>
  <si>
    <t>Investment Income Tax Expense</t>
  </si>
  <si>
    <t>Impôt foncier et taxe d'affaires</t>
  </si>
  <si>
    <t>Property &amp; Business Tax Tax Expense</t>
  </si>
  <si>
    <t>Total Taxes Borne</t>
  </si>
  <si>
    <t>Taxes et impôts perçus :</t>
  </si>
  <si>
    <t>Taxes Collected:</t>
  </si>
  <si>
    <t>Sales Taxes on Premiums</t>
  </si>
  <si>
    <t>Cotisations sociales (part des salariés)</t>
  </si>
  <si>
    <t>Payroll Tax (Employee's Share)</t>
  </si>
  <si>
    <t>Total Taxes Collected</t>
  </si>
  <si>
    <t>Total Tax Contributions</t>
  </si>
  <si>
    <t>*Totals may not equal to the sum of their components due to rounding</t>
  </si>
  <si>
    <t xml:space="preserve">Taxes et impôts pris en charge : </t>
  </si>
  <si>
    <t>Taxes de vente sur primes</t>
  </si>
  <si>
    <t xml:space="preserve">Total des taxes et impôts pris en charge </t>
  </si>
  <si>
    <t>Total des taxes et impôts perçus :</t>
  </si>
  <si>
    <t>Total des contributions fiscales</t>
  </si>
  <si>
    <t>Au niveau fédéral</t>
  </si>
  <si>
    <t>* Les totaux peuvent ne pas correspondre à la somme de leurs composantes en raison de l'arrondissement.</t>
  </si>
  <si>
    <t>Au niveau provincial</t>
  </si>
  <si>
    <t>Total pour le Canada</t>
  </si>
  <si>
    <t>Impôt sur le revenu des sociétés</t>
  </si>
  <si>
    <t>Impôts sur le capital</t>
  </si>
  <si>
    <t xml:space="preserve">Taxes sur primes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</si>
</sst>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\ ###\ ##0_-;;_-* &quot;-&quot;??_-;_-@_-"/>
    <numFmt numFmtId="167" formatCode="_-* #,##0_-;\-* #,##0_-;_-* &quot;-&quot;_-;_-@_-"/>
  </numFmts>
  <fonts count="13">
    <font>
      <sz val="12"/>
      <name val="SWISS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SWISS"/>
    </font>
    <font>
      <b/>
      <sz val="16"/>
      <color theme="1" tint="0.14999847407452621"/>
      <name val="Arial"/>
      <family val="2"/>
    </font>
    <font>
      <sz val="12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b/>
      <sz val="14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3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u val="singleAccounting"/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37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37" fontId="0" fillId="0" borderId="0" xfId="0"/>
    <xf numFmtId="37" fontId="4" fillId="2" borderId="0" xfId="0" applyFont="1" applyFill="1"/>
    <xf numFmtId="37" fontId="5" fillId="2" borderId="0" xfId="0" applyFont="1" applyFill="1"/>
    <xf numFmtId="37" fontId="5" fillId="0" borderId="0" xfId="0" applyFont="1"/>
    <xf numFmtId="37" fontId="6" fillId="2" borderId="3" xfId="0" applyFont="1" applyFill="1" applyBorder="1"/>
    <xf numFmtId="37" fontId="5" fillId="2" borderId="3" xfId="0" applyFont="1" applyFill="1" applyBorder="1"/>
    <xf numFmtId="37" fontId="7" fillId="3" borderId="1" xfId="0" applyFont="1" applyFill="1" applyBorder="1"/>
    <xf numFmtId="37" fontId="8" fillId="3" borderId="1" xfId="0" applyFont="1" applyFill="1" applyBorder="1" applyAlignment="1">
      <alignment horizontal="center" vertical="center" wrapText="1"/>
    </xf>
    <xf numFmtId="37" fontId="7" fillId="0" borderId="0" xfId="0" applyFont="1"/>
    <xf numFmtId="37" fontId="6" fillId="0" borderId="0" xfId="0" applyFont="1" applyAlignment="1">
      <alignment horizontal="center"/>
    </xf>
    <xf numFmtId="37" fontId="9" fillId="0" borderId="0" xfId="0" applyFont="1"/>
    <xf numFmtId="165" fontId="10" fillId="0" borderId="0" xfId="1" applyNumberFormat="1" applyFont="1" applyFill="1" applyAlignment="1">
      <alignment horizontal="right"/>
    </xf>
    <xf numFmtId="37" fontId="10" fillId="0" borderId="0" xfId="0" applyFont="1" applyAlignment="1">
      <alignment horizontal="left" indent="2"/>
    </xf>
    <xf numFmtId="37" fontId="6" fillId="0" borderId="0" xfId="0" applyFont="1"/>
    <xf numFmtId="165" fontId="5" fillId="0" borderId="0" xfId="1" applyNumberFormat="1" applyFont="1" applyFill="1" applyAlignment="1">
      <alignment horizontal="right"/>
    </xf>
    <xf numFmtId="37" fontId="8" fillId="0" borderId="0" xfId="0" applyFont="1" applyAlignment="1">
      <alignment horizontal="left"/>
    </xf>
    <xf numFmtId="9" fontId="10" fillId="0" borderId="0" xfId="5" applyFont="1" applyBorder="1"/>
    <xf numFmtId="166" fontId="10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166" fontId="10" fillId="0" borderId="0" xfId="1" applyNumberFormat="1" applyFont="1" applyFill="1" applyAlignment="1">
      <alignment horizontal="right" vertical="center"/>
    </xf>
    <xf numFmtId="37" fontId="7" fillId="3" borderId="4" xfId="0" applyFont="1" applyFill="1" applyBorder="1"/>
    <xf numFmtId="37" fontId="8" fillId="2" borderId="1" xfId="0" applyFont="1" applyFill="1" applyBorder="1" applyAlignment="1">
      <alignment horizontal="center" vertical="center" wrapText="1"/>
    </xf>
    <xf numFmtId="165" fontId="8" fillId="0" borderId="2" xfId="1" applyNumberFormat="1" applyFont="1" applyFill="1" applyBorder="1" applyAlignment="1">
      <alignment horizontal="right"/>
    </xf>
    <xf numFmtId="37" fontId="9" fillId="0" borderId="2" xfId="0" applyFont="1" applyBorder="1"/>
    <xf numFmtId="37" fontId="12" fillId="0" borderId="0" xfId="0" applyFont="1"/>
    <xf numFmtId="166" fontId="8" fillId="0" borderId="0" xfId="1" applyNumberFormat="1" applyFont="1" applyFill="1" applyBorder="1" applyAlignment="1">
      <alignment horizontal="right"/>
    </xf>
    <xf numFmtId="37" fontId="5" fillId="0" borderId="2" xfId="0" applyFont="1" applyBorder="1"/>
    <xf numFmtId="167" fontId="10" fillId="0" borderId="0" xfId="1" applyNumberFormat="1" applyFont="1" applyFill="1" applyAlignment="1">
      <alignment horizontal="right"/>
    </xf>
    <xf numFmtId="167" fontId="10" fillId="0" borderId="0" xfId="0" applyNumberFormat="1" applyFont="1" applyAlignment="1">
      <alignment horizontal="right"/>
    </xf>
    <xf numFmtId="167" fontId="10" fillId="0" borderId="0" xfId="0" applyNumberFormat="1" applyFont="1"/>
    <xf numFmtId="167" fontId="11" fillId="0" borderId="0" xfId="1" applyNumberFormat="1" applyFont="1" applyFill="1" applyAlignment="1">
      <alignment horizontal="right"/>
    </xf>
    <xf numFmtId="167" fontId="8" fillId="0" borderId="0" xfId="1" applyNumberFormat="1" applyFont="1" applyFill="1" applyBorder="1" applyAlignment="1">
      <alignment horizontal="right"/>
    </xf>
    <xf numFmtId="37" fontId="10" fillId="0" borderId="0" xfId="0" applyFont="1" applyAlignment="1">
      <alignment horizontal="left" wrapText="1" indent="2"/>
    </xf>
    <xf numFmtId="37" fontId="12" fillId="0" borderId="0" xfId="0" applyFont="1" applyAlignment="1"/>
  </cellXfs>
  <cellStyles count="6">
    <cellStyle name="Comma" xfId="1" builtinId="3"/>
    <cellStyle name="Comma 2" xfId="4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  <cellStyle name="Percent" xfId="5" builtinId="5"/>
  </cellStyles>
  <dxfs count="0"/>
  <tableStyles count="0" defaultTableStyle="TableStyleMedium2" defaultPivotStyle="PivotStyleLight16"/>
  <colors>
    <mruColors>
      <color rgb="FF0066FF"/>
      <color rgb="FFFF99FF"/>
      <color rgb="FFFFFFCC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ColWidth="8.90625" defaultRowHeight="15"/>
  <cols>
    <col min="1" max="1" width="45.90625" style="3" customWidth="1"/>
    <col min="2" max="15" width="10.36328125" style="3" customWidth="1"/>
    <col min="16" max="16" width="15.54296875" style="3" bestFit="1" customWidth="1"/>
    <col min="17" max="16384" width="8.90625" style="3"/>
  </cols>
  <sheetData>
    <row r="1" spans="1:15" ht="31.5" customHeight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75" customHeight="1">
      <c r="A2" s="4" t="s">
        <v>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34.65" customHeight="1" thickBot="1">
      <c r="A3" s="6"/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21" t="s">
        <v>15</v>
      </c>
      <c r="N3" s="21" t="s">
        <v>16</v>
      </c>
      <c r="O3" s="21" t="s">
        <v>17</v>
      </c>
    </row>
    <row r="4" spans="1:15" ht="17.399999999999999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5" ht="16.8">
      <c r="A5" s="10" t="s">
        <v>18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>
      <c r="A6" s="12" t="s">
        <v>19</v>
      </c>
      <c r="B6" s="27">
        <v>14</v>
      </c>
      <c r="C6" s="27">
        <v>3</v>
      </c>
      <c r="D6" s="27">
        <v>18</v>
      </c>
      <c r="E6" s="27">
        <v>17</v>
      </c>
      <c r="F6" s="27">
        <v>325</v>
      </c>
      <c r="G6" s="27">
        <v>483</v>
      </c>
      <c r="H6" s="27">
        <v>28</v>
      </c>
      <c r="I6" s="27">
        <v>24</v>
      </c>
      <c r="J6" s="27">
        <v>77</v>
      </c>
      <c r="K6" s="27">
        <v>119</v>
      </c>
      <c r="L6" s="27">
        <v>2</v>
      </c>
      <c r="M6" s="27">
        <v>1111</v>
      </c>
      <c r="N6" s="27">
        <v>1696</v>
      </c>
      <c r="O6" s="27">
        <v>2807</v>
      </c>
    </row>
    <row r="7" spans="1:15">
      <c r="A7" s="12" t="s">
        <v>20</v>
      </c>
      <c r="B7" s="27">
        <v>0</v>
      </c>
      <c r="C7" s="27">
        <v>0</v>
      </c>
      <c r="D7" s="27">
        <v>0</v>
      </c>
      <c r="E7" s="27">
        <v>0</v>
      </c>
      <c r="F7" s="27">
        <v>20</v>
      </c>
      <c r="G7" s="27">
        <v>-2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18</v>
      </c>
      <c r="N7" s="27">
        <v>144</v>
      </c>
      <c r="O7" s="27">
        <v>162</v>
      </c>
    </row>
    <row r="8" spans="1:15" ht="27.6">
      <c r="A8" s="32" t="s">
        <v>21</v>
      </c>
      <c r="B8" s="28">
        <v>61</v>
      </c>
      <c r="C8" s="28">
        <v>9</v>
      </c>
      <c r="D8" s="28">
        <v>46</v>
      </c>
      <c r="E8" s="28">
        <v>27</v>
      </c>
      <c r="F8" s="28">
        <v>691</v>
      </c>
      <c r="G8" s="28">
        <v>857</v>
      </c>
      <c r="H8" s="28">
        <v>45</v>
      </c>
      <c r="I8" s="28">
        <v>57</v>
      </c>
      <c r="J8" s="28">
        <v>258</v>
      </c>
      <c r="K8" s="28">
        <v>186</v>
      </c>
      <c r="L8" s="28">
        <v>8</v>
      </c>
      <c r="M8" s="28">
        <v>2245</v>
      </c>
      <c r="N8" s="28">
        <v>0</v>
      </c>
      <c r="O8" s="28">
        <v>2245</v>
      </c>
    </row>
    <row r="9" spans="1:15">
      <c r="A9" s="12" t="s">
        <v>23</v>
      </c>
      <c r="B9" s="27" t="s">
        <v>24</v>
      </c>
      <c r="C9" s="27">
        <v>1</v>
      </c>
      <c r="D9" s="27">
        <v>2</v>
      </c>
      <c r="E9" s="27">
        <v>8</v>
      </c>
      <c r="F9" s="27">
        <v>224</v>
      </c>
      <c r="G9" s="27">
        <v>119</v>
      </c>
      <c r="H9" s="27">
        <v>18</v>
      </c>
      <c r="I9" s="27">
        <v>2</v>
      </c>
      <c r="J9" s="27" t="s">
        <v>24</v>
      </c>
      <c r="K9" s="27">
        <v>4</v>
      </c>
      <c r="L9" s="27">
        <v>0</v>
      </c>
      <c r="M9" s="27">
        <v>377</v>
      </c>
      <c r="N9" s="27">
        <v>246</v>
      </c>
      <c r="O9" s="27">
        <v>623</v>
      </c>
    </row>
    <row r="10" spans="1:15">
      <c r="A10" s="12" t="s">
        <v>26</v>
      </c>
      <c r="B10" s="29">
        <v>5</v>
      </c>
      <c r="C10" s="29">
        <v>1</v>
      </c>
      <c r="D10" s="29">
        <v>6</v>
      </c>
      <c r="E10" s="29">
        <v>6</v>
      </c>
      <c r="F10" s="29">
        <v>101</v>
      </c>
      <c r="G10" s="29">
        <v>182</v>
      </c>
      <c r="H10" s="29">
        <v>18</v>
      </c>
      <c r="I10" s="29">
        <v>5</v>
      </c>
      <c r="J10" s="29">
        <v>0</v>
      </c>
      <c r="K10" s="29">
        <v>1</v>
      </c>
      <c r="L10" s="29">
        <v>0</v>
      </c>
      <c r="M10" s="29">
        <v>325</v>
      </c>
      <c r="N10" s="29">
        <v>204</v>
      </c>
      <c r="O10" s="29">
        <v>529</v>
      </c>
    </row>
    <row r="11" spans="1:15">
      <c r="A11" s="12" t="s">
        <v>28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262</v>
      </c>
      <c r="O11" s="27">
        <v>262</v>
      </c>
    </row>
    <row r="12" spans="1:15" ht="16.8">
      <c r="A12" s="12" t="s">
        <v>30</v>
      </c>
      <c r="B12" s="30" t="s">
        <v>24</v>
      </c>
      <c r="C12" s="30" t="s">
        <v>24</v>
      </c>
      <c r="D12" s="30">
        <v>1</v>
      </c>
      <c r="E12" s="30">
        <v>1</v>
      </c>
      <c r="F12" s="30">
        <v>137</v>
      </c>
      <c r="G12" s="30">
        <v>186</v>
      </c>
      <c r="H12" s="30">
        <v>4</v>
      </c>
      <c r="I12" s="30">
        <v>2</v>
      </c>
      <c r="J12" s="30">
        <v>37</v>
      </c>
      <c r="K12" s="30">
        <v>37</v>
      </c>
      <c r="L12" s="30">
        <v>0</v>
      </c>
      <c r="M12" s="30">
        <v>405</v>
      </c>
      <c r="N12" s="30">
        <v>57</v>
      </c>
      <c r="O12" s="30">
        <v>462</v>
      </c>
    </row>
    <row r="13" spans="1:15">
      <c r="A13" s="15" t="s">
        <v>31</v>
      </c>
      <c r="B13" s="27">
        <v>80</v>
      </c>
      <c r="C13" s="27">
        <v>14</v>
      </c>
      <c r="D13" s="27">
        <v>73</v>
      </c>
      <c r="E13" s="27">
        <v>58</v>
      </c>
      <c r="F13" s="27">
        <v>1498</v>
      </c>
      <c r="G13" s="27">
        <v>1824</v>
      </c>
      <c r="H13" s="27">
        <v>113</v>
      </c>
      <c r="I13" s="27">
        <v>90</v>
      </c>
      <c r="J13" s="27">
        <v>373</v>
      </c>
      <c r="K13" s="27">
        <v>347</v>
      </c>
      <c r="L13" s="27">
        <v>9</v>
      </c>
      <c r="M13" s="27">
        <v>4480</v>
      </c>
      <c r="N13" s="27">
        <v>2609</v>
      </c>
      <c r="O13" s="27">
        <v>7089</v>
      </c>
    </row>
    <row r="14" spans="1:15">
      <c r="A14" s="1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6.8">
      <c r="A15" s="10" t="s">
        <v>33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34</v>
      </c>
      <c r="B16" s="27">
        <v>0</v>
      </c>
      <c r="C16" s="27">
        <v>0</v>
      </c>
      <c r="D16" s="27">
        <v>0</v>
      </c>
      <c r="E16" s="27">
        <v>0</v>
      </c>
      <c r="F16" s="27">
        <v>1264</v>
      </c>
      <c r="G16" s="27">
        <v>2421</v>
      </c>
      <c r="H16" s="27">
        <v>52</v>
      </c>
      <c r="I16" s="27">
        <v>0</v>
      </c>
      <c r="J16" s="27">
        <v>0</v>
      </c>
      <c r="K16" s="27">
        <v>0</v>
      </c>
      <c r="L16" s="27">
        <v>0</v>
      </c>
      <c r="M16" s="27">
        <v>3738</v>
      </c>
      <c r="N16" s="27">
        <v>0</v>
      </c>
      <c r="O16" s="27">
        <v>3738</v>
      </c>
    </row>
    <row r="17" spans="1:16" ht="16.8">
      <c r="A17" s="12" t="s">
        <v>36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1880</v>
      </c>
      <c r="O17" s="30">
        <v>1880</v>
      </c>
    </row>
    <row r="18" spans="1:16">
      <c r="A18" s="15" t="s">
        <v>37</v>
      </c>
      <c r="B18" s="27">
        <v>0</v>
      </c>
      <c r="C18" s="27">
        <v>0</v>
      </c>
      <c r="D18" s="27">
        <v>0</v>
      </c>
      <c r="E18" s="27">
        <v>0</v>
      </c>
      <c r="F18" s="27">
        <v>1264</v>
      </c>
      <c r="G18" s="27">
        <v>2421</v>
      </c>
      <c r="H18" s="27">
        <v>52</v>
      </c>
      <c r="I18" s="27">
        <v>0</v>
      </c>
      <c r="J18" s="27">
        <v>0</v>
      </c>
      <c r="K18" s="27">
        <v>0</v>
      </c>
      <c r="L18" s="27">
        <v>0</v>
      </c>
      <c r="M18" s="27">
        <v>3738</v>
      </c>
      <c r="N18" s="27">
        <v>1880</v>
      </c>
      <c r="O18" s="27">
        <v>5617</v>
      </c>
    </row>
    <row r="19" spans="1:16" ht="15.6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6" ht="16.8">
      <c r="A20" s="10" t="s">
        <v>38</v>
      </c>
      <c r="B20" s="31">
        <v>80</v>
      </c>
      <c r="C20" s="31">
        <v>14</v>
      </c>
      <c r="D20" s="31">
        <v>73</v>
      </c>
      <c r="E20" s="31">
        <v>58</v>
      </c>
      <c r="F20" s="31">
        <v>2763</v>
      </c>
      <c r="G20" s="31">
        <v>4245</v>
      </c>
      <c r="H20" s="31">
        <v>166</v>
      </c>
      <c r="I20" s="31">
        <v>90</v>
      </c>
      <c r="J20" s="31">
        <v>373</v>
      </c>
      <c r="K20" s="31">
        <v>347</v>
      </c>
      <c r="L20" s="31">
        <v>9</v>
      </c>
      <c r="M20" s="31">
        <v>8218</v>
      </c>
      <c r="N20" s="31">
        <v>4489</v>
      </c>
      <c r="O20" s="31">
        <v>12706</v>
      </c>
      <c r="P20" s="16"/>
    </row>
    <row r="21" spans="1:16" ht="17.399999999999999" thickBot="1">
      <c r="A21" s="23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16"/>
    </row>
    <row r="22" spans="1:16" ht="15.6" thickTop="1">
      <c r="A22" s="24" t="s">
        <v>39</v>
      </c>
    </row>
  </sheetData>
  <pageMargins left="0.70866141732283472" right="0.70866141732283472" top="0.39370078740157483" bottom="0.39370078740157483" header="0.31496062992125984" footer="0.31496062992125984"/>
  <pageSetup scale="56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3"/>
  <sheetViews>
    <sheetView zoomScale="85" zoomScaleNormal="85" workbookViewId="0">
      <pane ySplit="3" topLeftCell="A4" activePane="bottomLeft" state="frozen"/>
      <selection pane="bottomLeft" activeCell="A4" sqref="A4"/>
    </sheetView>
  </sheetViews>
  <sheetFormatPr defaultColWidth="8.90625" defaultRowHeight="15"/>
  <cols>
    <col min="1" max="1" width="45.90625" style="3" customWidth="1"/>
    <col min="2" max="12" width="10.36328125" style="3" customWidth="1"/>
    <col min="13" max="15" width="14.1796875" style="3" customWidth="1"/>
    <col min="16" max="16" width="5.08984375" style="3" bestFit="1" customWidth="1"/>
    <col min="17" max="16384" width="8.90625" style="3"/>
  </cols>
  <sheetData>
    <row r="1" spans="1:15" ht="31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6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51.6" customHeight="1" thickBot="1">
      <c r="A3" s="20" t="str">
        <f>IF(ISBLANK(English!A3),"",English!A3)</f>
        <v/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21" t="s">
        <v>47</v>
      </c>
      <c r="N3" s="21" t="s">
        <v>45</v>
      </c>
      <c r="O3" s="21" t="s">
        <v>48</v>
      </c>
    </row>
    <row r="4" spans="1:15" ht="17.399999999999999">
      <c r="A4" s="8" t="str">
        <f>IF(ISBLANK(English!A4),"",English!A4)</f>
        <v/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5" ht="16.8">
      <c r="A5" s="10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>
      <c r="A6" s="12" t="s">
        <v>49</v>
      </c>
      <c r="B6" s="19">
        <f>English!B6</f>
        <v>14</v>
      </c>
      <c r="C6" s="19">
        <f>English!C6</f>
        <v>3</v>
      </c>
      <c r="D6" s="19">
        <f>English!D6</f>
        <v>18</v>
      </c>
      <c r="E6" s="19">
        <f>English!E6</f>
        <v>17</v>
      </c>
      <c r="F6" s="19">
        <f>English!F6</f>
        <v>325</v>
      </c>
      <c r="G6" s="19">
        <f>English!G6</f>
        <v>483</v>
      </c>
      <c r="H6" s="19">
        <f>English!H6</f>
        <v>28</v>
      </c>
      <c r="I6" s="19">
        <f>English!I6</f>
        <v>24</v>
      </c>
      <c r="J6" s="19">
        <f>English!J6</f>
        <v>77</v>
      </c>
      <c r="K6" s="19">
        <f>English!K6</f>
        <v>119</v>
      </c>
      <c r="L6" s="19">
        <f>English!L6</f>
        <v>2</v>
      </c>
      <c r="M6" s="19">
        <f>English!M6</f>
        <v>1111</v>
      </c>
      <c r="N6" s="19">
        <f>English!N6</f>
        <v>1696</v>
      </c>
      <c r="O6" s="19">
        <f>English!O6</f>
        <v>2807</v>
      </c>
    </row>
    <row r="7" spans="1:15">
      <c r="A7" s="12" t="s">
        <v>50</v>
      </c>
      <c r="B7" s="19">
        <f>English!B7</f>
        <v>0</v>
      </c>
      <c r="C7" s="19">
        <f>English!C7</f>
        <v>0</v>
      </c>
      <c r="D7" s="19">
        <f>English!D7</f>
        <v>0</v>
      </c>
      <c r="E7" s="19">
        <f>English!E7</f>
        <v>0</v>
      </c>
      <c r="F7" s="19">
        <f>English!F7</f>
        <v>20</v>
      </c>
      <c r="G7" s="19">
        <f>English!G7</f>
        <v>-2</v>
      </c>
      <c r="H7" s="19">
        <f>English!H7</f>
        <v>0</v>
      </c>
      <c r="I7" s="19">
        <f>English!I7</f>
        <v>0</v>
      </c>
      <c r="J7" s="19">
        <f>English!J7</f>
        <v>0</v>
      </c>
      <c r="K7" s="19">
        <f>English!K7</f>
        <v>0</v>
      </c>
      <c r="L7" s="19">
        <f>English!L7</f>
        <v>0</v>
      </c>
      <c r="M7" s="19">
        <f>English!M7</f>
        <v>18</v>
      </c>
      <c r="N7" s="19">
        <f>English!N7</f>
        <v>144</v>
      </c>
      <c r="O7" s="19">
        <f>English!O7</f>
        <v>162</v>
      </c>
    </row>
    <row r="8" spans="1:15" ht="27.6">
      <c r="A8" s="32" t="s">
        <v>51</v>
      </c>
      <c r="B8" s="19">
        <f>English!B8</f>
        <v>61</v>
      </c>
      <c r="C8" s="19">
        <f>English!C8</f>
        <v>9</v>
      </c>
      <c r="D8" s="19">
        <f>English!D8</f>
        <v>46</v>
      </c>
      <c r="E8" s="19">
        <f>English!E8</f>
        <v>27</v>
      </c>
      <c r="F8" s="19">
        <f>English!F8</f>
        <v>691</v>
      </c>
      <c r="G8" s="19">
        <f>English!G8</f>
        <v>857</v>
      </c>
      <c r="H8" s="19">
        <f>English!H8</f>
        <v>45</v>
      </c>
      <c r="I8" s="19">
        <f>English!I8</f>
        <v>57</v>
      </c>
      <c r="J8" s="19">
        <f>English!J8</f>
        <v>258</v>
      </c>
      <c r="K8" s="19">
        <f>English!K8</f>
        <v>186</v>
      </c>
      <c r="L8" s="19">
        <f>English!L8</f>
        <v>8</v>
      </c>
      <c r="M8" s="19">
        <f>English!M8</f>
        <v>2245</v>
      </c>
      <c r="N8" s="19">
        <f>English!N8</f>
        <v>0</v>
      </c>
      <c r="O8" s="19">
        <f>English!O8</f>
        <v>2245</v>
      </c>
    </row>
    <row r="9" spans="1:15">
      <c r="A9" s="12" t="s">
        <v>22</v>
      </c>
      <c r="B9" s="19" t="str">
        <f>English!B9</f>
        <v>&lt; 1</v>
      </c>
      <c r="C9" s="19">
        <f>English!C9</f>
        <v>1</v>
      </c>
      <c r="D9" s="19">
        <f>English!D9</f>
        <v>2</v>
      </c>
      <c r="E9" s="19">
        <f>English!E9</f>
        <v>8</v>
      </c>
      <c r="F9" s="19">
        <f>English!F9</f>
        <v>224</v>
      </c>
      <c r="G9" s="19">
        <f>English!G9</f>
        <v>119</v>
      </c>
      <c r="H9" s="19">
        <f>English!H9</f>
        <v>18</v>
      </c>
      <c r="I9" s="19">
        <f>English!I9</f>
        <v>2</v>
      </c>
      <c r="J9" s="19" t="str">
        <f>English!J9</f>
        <v>&lt; 1</v>
      </c>
      <c r="K9" s="19">
        <f>English!K9</f>
        <v>4</v>
      </c>
      <c r="L9" s="19">
        <f>English!L9</f>
        <v>0</v>
      </c>
      <c r="M9" s="19">
        <f>English!M9</f>
        <v>377</v>
      </c>
      <c r="N9" s="19">
        <f>English!N9</f>
        <v>246</v>
      </c>
      <c r="O9" s="19">
        <f>English!O9</f>
        <v>623</v>
      </c>
    </row>
    <row r="10" spans="1:15">
      <c r="A10" s="12" t="s">
        <v>25</v>
      </c>
      <c r="B10" s="19">
        <f>English!B10</f>
        <v>5</v>
      </c>
      <c r="C10" s="19">
        <f>English!C10</f>
        <v>1</v>
      </c>
      <c r="D10" s="19">
        <f>English!D10</f>
        <v>6</v>
      </c>
      <c r="E10" s="19">
        <f>English!E10</f>
        <v>6</v>
      </c>
      <c r="F10" s="19">
        <f>English!F10</f>
        <v>101</v>
      </c>
      <c r="G10" s="19">
        <f>English!G10</f>
        <v>182</v>
      </c>
      <c r="H10" s="19">
        <f>English!H10</f>
        <v>18</v>
      </c>
      <c r="I10" s="19">
        <f>English!I10</f>
        <v>5</v>
      </c>
      <c r="J10" s="19">
        <f>English!J10</f>
        <v>0</v>
      </c>
      <c r="K10" s="19">
        <f>English!K10</f>
        <v>1</v>
      </c>
      <c r="L10" s="19">
        <f>English!L10</f>
        <v>0</v>
      </c>
      <c r="M10" s="19">
        <f>English!M10</f>
        <v>325</v>
      </c>
      <c r="N10" s="19">
        <f>English!N10</f>
        <v>204</v>
      </c>
      <c r="O10" s="19">
        <f>English!O10</f>
        <v>529</v>
      </c>
    </row>
    <row r="11" spans="1:15">
      <c r="A11" s="12" t="s">
        <v>27</v>
      </c>
      <c r="B11" s="19">
        <f>English!B11</f>
        <v>0</v>
      </c>
      <c r="C11" s="19">
        <f>English!C11</f>
        <v>0</v>
      </c>
      <c r="D11" s="19">
        <f>English!D11</f>
        <v>0</v>
      </c>
      <c r="E11" s="19">
        <f>English!E11</f>
        <v>0</v>
      </c>
      <c r="F11" s="19">
        <f>English!F11</f>
        <v>0</v>
      </c>
      <c r="G11" s="19">
        <f>English!G11</f>
        <v>0</v>
      </c>
      <c r="H11" s="19">
        <f>English!H11</f>
        <v>0</v>
      </c>
      <c r="I11" s="19">
        <f>English!I11</f>
        <v>0</v>
      </c>
      <c r="J11" s="19">
        <f>English!J11</f>
        <v>0</v>
      </c>
      <c r="K11" s="19">
        <f>English!K11</f>
        <v>0</v>
      </c>
      <c r="L11" s="19">
        <f>English!L11</f>
        <v>0</v>
      </c>
      <c r="M11" s="19">
        <f>English!M11</f>
        <v>0</v>
      </c>
      <c r="N11" s="19">
        <f>English!N11</f>
        <v>262</v>
      </c>
      <c r="O11" s="19">
        <f>English!O11</f>
        <v>262</v>
      </c>
    </row>
    <row r="12" spans="1:15" ht="16.8">
      <c r="A12" s="12" t="s">
        <v>29</v>
      </c>
      <c r="B12" s="18" t="str">
        <f>English!B12</f>
        <v>&lt; 1</v>
      </c>
      <c r="C12" s="18" t="str">
        <f>English!C12</f>
        <v>&lt; 1</v>
      </c>
      <c r="D12" s="18">
        <f>English!D12</f>
        <v>1</v>
      </c>
      <c r="E12" s="18">
        <f>English!E12</f>
        <v>1</v>
      </c>
      <c r="F12" s="18">
        <f>English!F12</f>
        <v>137</v>
      </c>
      <c r="G12" s="18">
        <f>English!G12</f>
        <v>186</v>
      </c>
      <c r="H12" s="18">
        <f>English!H12</f>
        <v>4</v>
      </c>
      <c r="I12" s="18">
        <f>English!I12</f>
        <v>2</v>
      </c>
      <c r="J12" s="18">
        <f>English!J12</f>
        <v>37</v>
      </c>
      <c r="K12" s="18">
        <f>English!K12</f>
        <v>37</v>
      </c>
      <c r="L12" s="18">
        <f>English!L12</f>
        <v>0</v>
      </c>
      <c r="M12" s="18">
        <f>English!M12</f>
        <v>405</v>
      </c>
      <c r="N12" s="18">
        <f>English!N12</f>
        <v>57</v>
      </c>
      <c r="O12" s="18">
        <f>English!O12</f>
        <v>462</v>
      </c>
    </row>
    <row r="13" spans="1:15">
      <c r="A13" s="15" t="s">
        <v>42</v>
      </c>
      <c r="B13" s="19">
        <f>English!B13</f>
        <v>80</v>
      </c>
      <c r="C13" s="19">
        <f>English!C13</f>
        <v>14</v>
      </c>
      <c r="D13" s="19">
        <f>English!D13</f>
        <v>73</v>
      </c>
      <c r="E13" s="19">
        <f>English!E13</f>
        <v>58</v>
      </c>
      <c r="F13" s="19">
        <f>English!F13</f>
        <v>1498</v>
      </c>
      <c r="G13" s="19">
        <f>English!G13</f>
        <v>1824</v>
      </c>
      <c r="H13" s="19">
        <f>English!H13</f>
        <v>113</v>
      </c>
      <c r="I13" s="19">
        <f>English!I13</f>
        <v>90</v>
      </c>
      <c r="J13" s="19">
        <f>English!J13</f>
        <v>373</v>
      </c>
      <c r="K13" s="19">
        <f>English!K13</f>
        <v>347</v>
      </c>
      <c r="L13" s="19">
        <f>English!L13</f>
        <v>9</v>
      </c>
      <c r="M13" s="19">
        <f>English!M13</f>
        <v>4480</v>
      </c>
      <c r="N13" s="19">
        <f>English!N13</f>
        <v>2609</v>
      </c>
      <c r="O13" s="19">
        <f>English!O13</f>
        <v>7089</v>
      </c>
    </row>
    <row r="14" spans="1:15">
      <c r="A14" s="1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6.8">
      <c r="A15" s="10" t="s">
        <v>32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>
      <c r="A16" s="12" t="s">
        <v>41</v>
      </c>
      <c r="B16" s="17">
        <f>English!B16</f>
        <v>0</v>
      </c>
      <c r="C16" s="17">
        <f>English!C16</f>
        <v>0</v>
      </c>
      <c r="D16" s="17">
        <f>English!D16</f>
        <v>0</v>
      </c>
      <c r="E16" s="17">
        <f>English!E16</f>
        <v>0</v>
      </c>
      <c r="F16" s="17">
        <f>English!F16</f>
        <v>1264</v>
      </c>
      <c r="G16" s="17">
        <f>English!G16</f>
        <v>2421</v>
      </c>
      <c r="H16" s="17">
        <f>English!H16</f>
        <v>52</v>
      </c>
      <c r="I16" s="17">
        <f>English!I16</f>
        <v>0</v>
      </c>
      <c r="J16" s="17">
        <f>English!J16</f>
        <v>0</v>
      </c>
      <c r="K16" s="17">
        <f>English!K16</f>
        <v>0</v>
      </c>
      <c r="L16" s="17">
        <f>English!L16</f>
        <v>0</v>
      </c>
      <c r="M16" s="17">
        <f>English!M16</f>
        <v>3738</v>
      </c>
      <c r="N16" s="17">
        <f>English!N16</f>
        <v>0</v>
      </c>
      <c r="O16" s="17">
        <f>English!O16</f>
        <v>3738</v>
      </c>
    </row>
    <row r="17" spans="1:16" ht="16.8">
      <c r="A17" s="12" t="s">
        <v>35</v>
      </c>
      <c r="B17" s="18">
        <f>English!B17</f>
        <v>0</v>
      </c>
      <c r="C17" s="18">
        <f>English!C17</f>
        <v>0</v>
      </c>
      <c r="D17" s="18">
        <f>English!D17</f>
        <v>0</v>
      </c>
      <c r="E17" s="18">
        <f>English!E17</f>
        <v>0</v>
      </c>
      <c r="F17" s="18">
        <f>English!F17</f>
        <v>0</v>
      </c>
      <c r="G17" s="18">
        <f>English!G17</f>
        <v>0</v>
      </c>
      <c r="H17" s="18">
        <f>English!H17</f>
        <v>0</v>
      </c>
      <c r="I17" s="18">
        <f>English!I17</f>
        <v>0</v>
      </c>
      <c r="J17" s="18">
        <f>English!J17</f>
        <v>0</v>
      </c>
      <c r="K17" s="18">
        <f>English!K17</f>
        <v>0</v>
      </c>
      <c r="L17" s="18">
        <f>English!L17</f>
        <v>0</v>
      </c>
      <c r="M17" s="18">
        <f>English!M17</f>
        <v>0</v>
      </c>
      <c r="N17" s="18">
        <f>English!N17</f>
        <v>1880</v>
      </c>
      <c r="O17" s="18">
        <f>English!O17</f>
        <v>1880</v>
      </c>
    </row>
    <row r="18" spans="1:16">
      <c r="A18" s="15" t="s">
        <v>43</v>
      </c>
      <c r="B18" s="17">
        <f>English!B18</f>
        <v>0</v>
      </c>
      <c r="C18" s="17">
        <f>English!C18</f>
        <v>0</v>
      </c>
      <c r="D18" s="17">
        <f>English!D18</f>
        <v>0</v>
      </c>
      <c r="E18" s="17">
        <f>English!E18</f>
        <v>0</v>
      </c>
      <c r="F18" s="17">
        <f>English!F18</f>
        <v>1264</v>
      </c>
      <c r="G18" s="17">
        <f>English!G18</f>
        <v>2421</v>
      </c>
      <c r="H18" s="17">
        <f>English!H18</f>
        <v>52</v>
      </c>
      <c r="I18" s="17">
        <f>English!I18</f>
        <v>0</v>
      </c>
      <c r="J18" s="17">
        <f>English!J18</f>
        <v>0</v>
      </c>
      <c r="K18" s="17">
        <f>English!K18</f>
        <v>0</v>
      </c>
      <c r="L18" s="17">
        <f>English!L18</f>
        <v>0</v>
      </c>
      <c r="M18" s="17">
        <f>English!M18</f>
        <v>3738</v>
      </c>
      <c r="N18" s="17">
        <f>English!N18</f>
        <v>1880</v>
      </c>
      <c r="O18" s="17">
        <f>English!O18</f>
        <v>5617</v>
      </c>
    </row>
    <row r="19" spans="1:16" ht="15.6">
      <c r="A19" s="13" t="str">
        <f>IF(ISBLANK(English!A19),"",English!A19)</f>
        <v/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6" ht="16.8">
      <c r="A20" s="10" t="s">
        <v>44</v>
      </c>
      <c r="B20" s="25">
        <f>English!B20</f>
        <v>80</v>
      </c>
      <c r="C20" s="25">
        <f>English!C20</f>
        <v>14</v>
      </c>
      <c r="D20" s="25">
        <f>English!D20</f>
        <v>73</v>
      </c>
      <c r="E20" s="25">
        <f>English!E20</f>
        <v>58</v>
      </c>
      <c r="F20" s="25">
        <f>English!F20</f>
        <v>2763</v>
      </c>
      <c r="G20" s="25">
        <f>English!G20</f>
        <v>4245</v>
      </c>
      <c r="H20" s="25">
        <f>English!H20</f>
        <v>166</v>
      </c>
      <c r="I20" s="25">
        <f>English!I20</f>
        <v>90</v>
      </c>
      <c r="J20" s="25">
        <f>English!J20</f>
        <v>373</v>
      </c>
      <c r="K20" s="25">
        <f>English!K20</f>
        <v>347</v>
      </c>
      <c r="L20" s="25">
        <f>English!L20</f>
        <v>9</v>
      </c>
      <c r="M20" s="25">
        <f>English!M20</f>
        <v>8218</v>
      </c>
      <c r="N20" s="25">
        <f>English!N20</f>
        <v>4489</v>
      </c>
      <c r="O20" s="25">
        <f>English!O20</f>
        <v>12706</v>
      </c>
      <c r="P20" s="16"/>
    </row>
    <row r="21" spans="1:16" ht="15.6" thickBo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6" ht="15.6" thickTop="1">
      <c r="A22" s="33" t="s">
        <v>46</v>
      </c>
    </row>
    <row r="55" spans="1:1">
      <c r="A55" s="3" t="str">
        <f>IF(ISBLANK(English!A29),"",English!A29)</f>
        <v/>
      </c>
    </row>
    <row r="56" spans="1:1">
      <c r="A56" s="3" t="str">
        <f>IF(ISBLANK(English!A30),"",English!A30)</f>
        <v/>
      </c>
    </row>
    <row r="57" spans="1:1">
      <c r="A57" s="3" t="str">
        <f>IF(ISBLANK(English!A31),"",English!A31)</f>
        <v/>
      </c>
    </row>
    <row r="58" spans="1:1">
      <c r="A58" s="3" t="str">
        <f>IF(ISBLANK(English!A32),"",English!A32)</f>
        <v/>
      </c>
    </row>
    <row r="59" spans="1:1">
      <c r="A59" s="3" t="str">
        <f>IF(ISBLANK(English!A33),"",English!A33)</f>
        <v/>
      </c>
    </row>
    <row r="60" spans="1:1">
      <c r="A60" s="3" t="str">
        <f>IF(ISBLANK(English!A34),"",English!A34)</f>
        <v/>
      </c>
    </row>
    <row r="61" spans="1:1">
      <c r="A61" s="3" t="str">
        <f>IF(ISBLANK(English!A35),"",English!A35)</f>
        <v/>
      </c>
    </row>
    <row r="62" spans="1:1">
      <c r="A62" s="3" t="str">
        <f>IF(ISBLANK(English!A36),"",English!A36)</f>
        <v/>
      </c>
    </row>
    <row r="63" spans="1:1">
      <c r="A63" s="3" t="str">
        <f>IF(ISBLANK(English!A37),"",English!A37)</f>
        <v/>
      </c>
    </row>
  </sheetData>
  <pageMargins left="0.70866141732283472" right="0.70866141732283472" top="0.74803149606299213" bottom="0.74803149606299213" header="0.31496062992125984" footer="0.31496062992125984"/>
  <pageSetup scale="55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F7BF77ADC7EC46B9FED1CB53EBA167" ma:contentTypeVersion="17" ma:contentTypeDescription="Create a new document." ma:contentTypeScope="" ma:versionID="b88aa3a31680e22fd04b828f36e713e5">
  <xsd:schema xmlns:xsd="http://www.w3.org/2001/XMLSchema" xmlns:xs="http://www.w3.org/2001/XMLSchema" xmlns:p="http://schemas.microsoft.com/office/2006/metadata/properties" xmlns:ns2="de86a2ab-b860-485e-8713-8f39bbb8f4b9" xmlns:ns3="16581065-e158-47f9-9613-fc9dd670c9c9" targetNamespace="http://schemas.microsoft.com/office/2006/metadata/properties" ma:root="true" ma:fieldsID="7a4f8eb1c237e79c500440c2bd63e2d3" ns2:_="" ns3:_="">
    <xsd:import namespace="de86a2ab-b860-485e-8713-8f39bbb8f4b9"/>
    <xsd:import namespace="16581065-e158-47f9-9613-fc9dd670c9c9"/>
    <xsd:element name="properties">
      <xsd:complexType>
        <xsd:sequence>
          <xsd:element name="documentManagement">
            <xsd:complexType>
              <xsd:all>
                <xsd:element ref="ns2:CLHIA_x0020_Staff"/>
                <xsd:element ref="ns2:Document_x0020_Category"/>
                <xsd:element ref="ns2:nf38dbc948f94c2582bc106a569b0ef5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6a2ab-b860-485e-8713-8f39bbb8f4b9" elementFormDefault="qualified">
    <xsd:import namespace="http://schemas.microsoft.com/office/2006/documentManagement/types"/>
    <xsd:import namespace="http://schemas.microsoft.com/office/infopath/2007/PartnerControls"/>
    <xsd:element name="CLHIA_x0020_Staff" ma:index="8" ma:displayName="CLHIA Staff" ma:list="UserInfo" ma:SharePointGroup="0" ma:internalName="CLHIA_x0020_Staff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ument_x0020_Category" ma:index="9" ma:displayName="Document Category" ma:format="Dropdown" ma:internalName="Document_x0020_Category">
      <xsd:simpleType>
        <xsd:restriction base="dms:Choice">
          <xsd:enumeration value="Contract"/>
          <xsd:enumeration value="Content"/>
          <xsd:enumeration value="Guide"/>
          <xsd:enumeration value="Identity"/>
          <xsd:enumeration value="Statistics"/>
          <xsd:enumeration value="Strategy"/>
          <xsd:enumeration value="Others"/>
        </xsd:restriction>
      </xsd:simpleType>
    </xsd:element>
    <xsd:element name="nf38dbc948f94c2582bc106a569b0ef5" ma:index="11" ma:taxonomy="true" ma:internalName="nf38dbc948f94c2582bc106a569b0ef5" ma:taxonomyFieldName="Document_x0020_Status" ma:displayName="Document Status" ma:default="1;#Created|62ebd3f4-8ebd-457e-b61d-72c4280fa6b9" ma:fieldId="{7f38dbc9-48f9-4c25-82bc-106a569b0ef5}" ma:sspId="8dc45cb2-41fc-49af-94b7-2f824a1b22f7" ma:termSetId="183287ea-3a73-4236-8853-036920051907" ma:anchorId="5706093d-3867-404e-9121-11d1314fe835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9c43ed38-7eff-4f4e-8a47-1fb2e3d39392}" ma:internalName="TaxCatchAll" ma:showField="CatchAllData" ma:web="de86a2ab-b860-485e-8713-8f39bbb8f4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581065-e158-47f9-9613-fc9dd670c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dc45cb2-41fc-49af-94b7-2f824a1b2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8dc45cb2-41fc-49af-94b7-2f824a1b22f7" ContentTypeId="0x0101" PreviousValue="false" LastSyncTimeStamp="2023-09-21T14:43:13.93Z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86a2ab-b860-485e-8713-8f39bbb8f4b9">
      <Value>1</Value>
    </TaxCatchAll>
    <nf38dbc948f94c2582bc106a569b0ef5 xmlns="de86a2ab-b860-485e-8713-8f39bbb8f4b9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Created</TermName>
          <TermId xmlns="http://schemas.microsoft.com/office/infopath/2007/PartnerControls">62ebd3f4-8ebd-457e-b61d-72c4280fa6b9</TermId>
        </TermInfo>
      </Terms>
    </nf38dbc948f94c2582bc106a569b0ef5>
    <Document_x0020_Category xmlns="de86a2ab-b860-485e-8713-8f39bbb8f4b9">Content</Document_x0020_Category>
    <CLHIA_x0020_Staff xmlns="de86a2ab-b860-485e-8713-8f39bbb8f4b9">
      <UserInfo>
        <DisplayName>Cindy Smith</DisplayName>
        <AccountId>55</AccountId>
        <AccountType/>
      </UserInfo>
    </CLHIA_x0020_Staff>
    <lcf76f155ced4ddcb4097134ff3c332f xmlns="16581065-e158-47f9-9613-fc9dd670c9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CC1D6F-207E-48B2-B29C-EB64C79733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3CC6FC-C1E2-4239-9BE9-F43AFEE44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86a2ab-b860-485e-8713-8f39bbb8f4b9"/>
    <ds:schemaRef ds:uri="16581065-e158-47f9-9613-fc9dd670c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DBF35D-434E-4699-BA71-0036D338C2C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97999D2-3796-4583-B5B1-12610A5EE225}">
  <ds:schemaRefs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16581065-e158-47f9-9613-fc9dd670c9c9"/>
    <ds:schemaRef ds:uri="http://schemas.microsoft.com/office/2006/documentManagement/types"/>
    <ds:schemaRef ds:uri="http://purl.org/dc/elements/1.1/"/>
    <ds:schemaRef ds:uri="de86a2ab-b860-485e-8713-8f39bbb8f4b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English</vt:lpstr>
      <vt:lpstr>Français</vt:lpstr>
      <vt:lpstr>English!Print_Area</vt:lpstr>
      <vt:lpstr>Français!Print_Area</vt:lpstr>
      <vt:lpstr>English!Print_Titles</vt:lpstr>
      <vt:lpstr>Français!Print_Titles</vt:lpstr>
    </vt:vector>
  </TitlesOfParts>
  <Manager/>
  <Company>CLHIA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NG</dc:creator>
  <cp:keywords/>
  <dc:description/>
  <cp:lastModifiedBy>Anthony Ng</cp:lastModifiedBy>
  <cp:revision/>
  <cp:lastPrinted>2026-10-06T18:58:35Z</cp:lastPrinted>
  <dcterms:created xsi:type="dcterms:W3CDTF">2016-03-21T19:38:03Z</dcterms:created>
  <dcterms:modified xsi:type="dcterms:W3CDTF">2026-10-07T13:51:11Z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0x01010036F7BF77ADC7EC46B9FED1CB53EBA167</vt:lpwstr>
  </property>
  <property fmtid="{D5CDD505-2E9C-101B-9397-08002B2CF9AE}" pid="3" name="MediaServiceImageTags">
    <vt:lpwstr/>
  </property>
  <property fmtid="{D5CDD505-2E9C-101B-9397-08002B2CF9AE}" pid="4" name="Document Status">
    <vt:lpwstr>1;#Created|62ebd3f4-8ebd-457e-b61d-72c4280fa6b9</vt:lpwstr>
  </property>
  <property fmtid="{D5CDD505-2E9C-101B-9397-08002B2CF9AE}" pid="5" name="Document_x0020_Status">
    <vt:lpwstr>1;#Created|62ebd3f4-8ebd-457e-b61d-72c4280fa6b9</vt:lpwstr>
  </property>
</Properties>
</file>